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ALOMON ATS" sheetId="1" r:id="rId1"/>
  </sheets>
  <calcPr calcId="144525"/>
</workbook>
</file>

<file path=xl/sharedStrings.xml><?xml version="1.0" encoding="utf-8"?>
<sst xmlns="http://schemas.openxmlformats.org/spreadsheetml/2006/main" count="51" uniqueCount="51">
  <si>
    <t xml:space="preserve">SIZES </t>
  </si>
  <si>
    <t>PICTURE</t>
  </si>
  <si>
    <t>ITEM CODE</t>
  </si>
  <si>
    <t>DESCRIPTION</t>
  </si>
  <si>
    <t xml:space="preserve">WHS IT </t>
  </si>
  <si>
    <t xml:space="preserve">RETAIL IT 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</si>
  <si>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</si>
  <si>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</si>
  <si>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</si>
  <si>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</si>
  <si>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</si>
  <si>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</si>
  <si>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</si>
  <si>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</si>
  <si>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</si>
  <si>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</si>
  <si>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</si>
  <si>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</si>
  <si>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</si>
  <si>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</si>
  <si>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</si>
  <si>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</si>
  <si>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</si>
  <si>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 xml:space="preserve">TOTAL UNITS </t>
  </si>
  <si>
    <t>WHS VALUE</t>
  </si>
  <si>
    <t>L47119000</t>
  </si>
  <si>
    <t>XA PRO 3D V9 GTX Black/Buttercup/Lapis</t>
  </si>
  <si>
    <t>L47119100</t>
  </si>
  <si>
    <t>XA PRO 3D V9 GTX W Black/Bleaaq/Hrb Bl</t>
  </si>
  <si>
    <t>L47148500</t>
  </si>
  <si>
    <t>WANDER GTX Dlicgr/Rainy Day/Scarlet Ibis</t>
  </si>
  <si>
    <t>L47181700</t>
  </si>
  <si>
    <t>X WARD LEATHER MID GTX Phantm/Black/Mgnt</t>
  </si>
  <si>
    <t>L47182000</t>
  </si>
  <si>
    <t>X WARD LEATHER MID GTX W Indink/Black/St</t>
  </si>
  <si>
    <t>L47182600</t>
  </si>
  <si>
    <t>X WARD LEATHER GTX W Black/Black/Black</t>
  </si>
  <si>
    <t>L47279000</t>
  </si>
  <si>
    <t>THUNDERCROSS GTX Black/Green Gecko/Black</t>
  </si>
  <si>
    <t>L47291400</t>
  </si>
  <si>
    <t>WANDER GTX W Pkiten/Black/Peach Amber</t>
  </si>
  <si>
    <t>L47301900</t>
  </si>
  <si>
    <t>SPEEDCROSS 6 GTX Flint/Grgeck/Black</t>
  </si>
  <si>
    <t>L47302100</t>
  </si>
  <si>
    <t>SPEEDCROSS 6 GTX W Black/Cow Hide/Fadros</t>
  </si>
  <si>
    <t>L47377300</t>
  </si>
  <si>
    <t>OUTCHILL TS CSWP W Carbon/Carbon/Bering</t>
  </si>
  <si>
    <t>L47381900</t>
  </si>
  <si>
    <t>OUTCHILL TS CSWP Rubber/Black/Magnet</t>
  </si>
  <si>
    <t>L47383500</t>
  </si>
  <si>
    <t>THUNDERCROSS GTX W Black/Black/Pink Glo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</si>
</sst>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€&quot;"/>
  </numFmts>
  <fonts count="27">
    <font>
      <sz val="11"/>
      <color theme="1"/>
      <name val="Calibri"/>
      <charset val="134"/>
      <scheme val="minor"/>
    </font>
    <font>
      <sz val="15"/>
      <color theme="1"/>
      <name val="Calibri"/>
      <charset val="134"/>
      <scheme val="minor"/>
    </font>
    <font>
      <b/>
      <sz val="15"/>
      <color theme="0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theme="4" tint="0.799981688894314"/>
      </patternFill>
    </fill>
    <fill>
      <patternFill patternType="solid">
        <fgColor theme="9" tint="0.599993896298105"/>
        <bgColor theme="4" tint="0.79998168889431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theme="4" tint="0.79998168889431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25" applyNumberFormat="0" applyAlignment="0" applyProtection="0">
      <alignment vertical="center"/>
    </xf>
    <xf numFmtId="0" fontId="17" fillId="12" borderId="26" applyNumberFormat="0" applyAlignment="0" applyProtection="0">
      <alignment vertical="center"/>
    </xf>
    <xf numFmtId="0" fontId="18" fillId="12" borderId="25" applyNumberFormat="0" applyAlignment="0" applyProtection="0">
      <alignment vertical="center"/>
    </xf>
    <xf numFmtId="0" fontId="19" fillId="13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0" fillId="0" borderId="0" xfId="0" applyNumberFormat="1"/>
    <xf numFmtId="178" fontId="0" fillId="0" borderId="0" xfId="0" applyNumberFormat="1" applyAlignment="1">
      <alignment horizontal="center"/>
    </xf>
    <xf numFmtId="178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8" fontId="3" fillId="4" borderId="4" xfId="0" applyNumberFormat="1" applyFont="1" applyFill="1" applyBorder="1" applyAlignment="1">
      <alignment horizontal="center" vertical="center" wrapText="1"/>
    </xf>
    <xf numFmtId="178" fontId="3" fillId="3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8" fontId="5" fillId="5" borderId="10" xfId="0" applyNumberFormat="1" applyFont="1" applyFill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78" fontId="1" fillId="0" borderId="0" xfId="0" applyNumberFormat="1" applyFont="1" applyAlignment="1">
      <alignment horizontal="center"/>
    </xf>
    <xf numFmtId="178" fontId="3" fillId="8" borderId="19" xfId="0" applyNumberFormat="1" applyFont="1" applyFill="1" applyBorder="1" applyAlignment="1">
      <alignment horizontal="center" vertical="center" wrapText="1"/>
    </xf>
    <xf numFmtId="178" fontId="5" fillId="9" borderId="20" xfId="0" applyNumberFormat="1" applyFont="1" applyFill="1" applyBorder="1" applyAlignment="1">
      <alignment horizontal="center" vertical="center"/>
    </xf>
    <xf numFmtId="178" fontId="5" fillId="9" borderId="21" xfId="0" applyNumberFormat="1" applyFont="1" applyFill="1" applyBorder="1" applyAlignment="1">
      <alignment horizontal="center" vertical="center"/>
    </xf>
    <xf numFmtId="178" fontId="0" fillId="9" borderId="0" xfId="0" applyNumberFormat="1" applyFill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235544</xdr:colOff>
      <xdr:row>3</xdr:row>
      <xdr:rowOff>76200</xdr:rowOff>
    </xdr:from>
    <xdr:to>
      <xdr:col>0</xdr:col>
      <xdr:colOff>2672080</xdr:colOff>
      <xdr:row>3</xdr:row>
      <xdr:rowOff>1295400</xdr:rowOff>
    </xdr:to>
    <xdr:pic>
      <xdr:nvPicPr>
        <xdr:cNvPr id="3" name="Immagine 2"/>
        <xdr:cNvPicPr>
          <a:picLocks noChangeAspect="1"/>
        </xdr:cNvPicPr>
      </xdr:nvPicPr>
      <xdr:blipFill>
        <a:blip r:embed="rId1" cstate="email"/>
        <a:stretch>
          <a:fillRect/>
        </a:stretch>
      </xdr:blipFill>
      <xdr:spPr>
        <a:xfrm>
          <a:off x="234950" y="1184275"/>
          <a:ext cx="243713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</xdr:row>
      <xdr:rowOff>69490</xdr:rowOff>
    </xdr:from>
    <xdr:to>
      <xdr:col>0</xdr:col>
      <xdr:colOff>2724785</xdr:colOff>
      <xdr:row>4</xdr:row>
      <xdr:rowOff>1333499</xdr:rowOff>
    </xdr:to>
    <xdr:pic>
      <xdr:nvPicPr>
        <xdr:cNvPr id="4" name="Immagine 3"/>
        <xdr:cNvPicPr>
          <a:picLocks noChangeAspect="1"/>
        </xdr:cNvPicPr>
      </xdr:nvPicPr>
      <xdr:blipFill>
        <a:blip r:embed="rId2" cstate="email"/>
        <a:stretch>
          <a:fillRect/>
        </a:stretch>
      </xdr:blipFill>
      <xdr:spPr>
        <a:xfrm>
          <a:off x="127000" y="2573655"/>
          <a:ext cx="2597785" cy="1263650"/>
        </a:xfrm>
        <a:prstGeom prst="rect">
          <a:avLst/>
        </a:prstGeom>
      </xdr:spPr>
    </xdr:pic>
    <xdr:clientData/>
  </xdr:twoCellAnchor>
  <xdr:twoCellAnchor editAs="oneCell">
    <xdr:from>
      <xdr:col>0</xdr:col>
      <xdr:colOff>336050</xdr:colOff>
      <xdr:row>5</xdr:row>
      <xdr:rowOff>88900</xdr:rowOff>
    </xdr:from>
    <xdr:to>
      <xdr:col>0</xdr:col>
      <xdr:colOff>2674619</xdr:colOff>
      <xdr:row>5</xdr:row>
      <xdr:rowOff>1384300</xdr:rowOff>
    </xdr:to>
    <xdr:pic>
      <xdr:nvPicPr>
        <xdr:cNvPr id="5" name="Immagine 4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>
          <a:off x="335915" y="3989705"/>
          <a:ext cx="233807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666778</xdr:colOff>
      <xdr:row>6</xdr:row>
      <xdr:rowOff>25400</xdr:rowOff>
    </xdr:from>
    <xdr:to>
      <xdr:col>0</xdr:col>
      <xdr:colOff>2324100</xdr:colOff>
      <xdr:row>6</xdr:row>
      <xdr:rowOff>1371600</xdr:rowOff>
    </xdr:to>
    <xdr:pic>
      <xdr:nvPicPr>
        <xdr:cNvPr id="6" name="Immagine 5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666750" y="5322570"/>
          <a:ext cx="1657350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494404</xdr:colOff>
      <xdr:row>7</xdr:row>
      <xdr:rowOff>38100</xdr:rowOff>
    </xdr:from>
    <xdr:to>
      <xdr:col>0</xdr:col>
      <xdr:colOff>2527300</xdr:colOff>
      <xdr:row>7</xdr:row>
      <xdr:rowOff>1388070</xdr:rowOff>
    </xdr:to>
    <xdr:pic>
      <xdr:nvPicPr>
        <xdr:cNvPr id="7" name="Immagine 6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494030" y="6731635"/>
          <a:ext cx="2033270" cy="1349375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8</xdr:row>
      <xdr:rowOff>93484</xdr:rowOff>
    </xdr:from>
    <xdr:to>
      <xdr:col>0</xdr:col>
      <xdr:colOff>2674619</xdr:colOff>
      <xdr:row>8</xdr:row>
      <xdr:rowOff>1346200</xdr:rowOff>
    </xdr:to>
    <xdr:pic>
      <xdr:nvPicPr>
        <xdr:cNvPr id="8" name="Immagine 7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469900" y="8183245"/>
          <a:ext cx="2204085" cy="1252855"/>
        </a:xfrm>
        <a:prstGeom prst="rect">
          <a:avLst/>
        </a:prstGeom>
      </xdr:spPr>
    </xdr:pic>
    <xdr:clientData/>
  </xdr:twoCellAnchor>
  <xdr:twoCellAnchor editAs="oneCell">
    <xdr:from>
      <xdr:col>0</xdr:col>
      <xdr:colOff>351366</xdr:colOff>
      <xdr:row>9</xdr:row>
      <xdr:rowOff>63500</xdr:rowOff>
    </xdr:from>
    <xdr:to>
      <xdr:col>0</xdr:col>
      <xdr:colOff>2674619</xdr:colOff>
      <xdr:row>9</xdr:row>
      <xdr:rowOff>1358900</xdr:rowOff>
    </xdr:to>
    <xdr:pic>
      <xdr:nvPicPr>
        <xdr:cNvPr id="9" name="Immagine 8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351155" y="9549765"/>
          <a:ext cx="232283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10</xdr:row>
      <xdr:rowOff>0</xdr:rowOff>
    </xdr:from>
    <xdr:to>
      <xdr:col>0</xdr:col>
      <xdr:colOff>2672079</xdr:colOff>
      <xdr:row>11</xdr:row>
      <xdr:rowOff>0</xdr:rowOff>
    </xdr:to>
    <xdr:pic>
      <xdr:nvPicPr>
        <xdr:cNvPr id="10" name="Immagine 9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244475" y="10882630"/>
          <a:ext cx="2426970" cy="1396365"/>
        </a:xfrm>
        <a:prstGeom prst="rect">
          <a:avLst/>
        </a:prstGeom>
      </xdr:spPr>
    </xdr:pic>
    <xdr:clientData/>
  </xdr:twoCellAnchor>
  <xdr:twoCellAnchor editAs="oneCell">
    <xdr:from>
      <xdr:col>0</xdr:col>
      <xdr:colOff>251114</xdr:colOff>
      <xdr:row>11</xdr:row>
      <xdr:rowOff>38100</xdr:rowOff>
    </xdr:from>
    <xdr:to>
      <xdr:col>0</xdr:col>
      <xdr:colOff>2674620</xdr:colOff>
      <xdr:row>11</xdr:row>
      <xdr:rowOff>1371600</xdr:rowOff>
    </xdr:to>
    <xdr:pic>
      <xdr:nvPicPr>
        <xdr:cNvPr id="11" name="Immagine 10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250825" y="12317095"/>
          <a:ext cx="2423795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221784</xdr:colOff>
      <xdr:row>12</xdr:row>
      <xdr:rowOff>63500</xdr:rowOff>
    </xdr:from>
    <xdr:to>
      <xdr:col>0</xdr:col>
      <xdr:colOff>2672079</xdr:colOff>
      <xdr:row>12</xdr:row>
      <xdr:rowOff>1358900</xdr:rowOff>
    </xdr:to>
    <xdr:pic>
      <xdr:nvPicPr>
        <xdr:cNvPr id="12" name="Immagine 11"/>
        <xdr:cNvPicPr>
          <a:picLocks noChangeAspect="1"/>
        </xdr:cNvPicPr>
      </xdr:nvPicPr>
      <xdr:blipFill>
        <a:blip r:embed="rId10" cstate="email"/>
        <a:stretch>
          <a:fillRect/>
        </a:stretch>
      </xdr:blipFill>
      <xdr:spPr>
        <a:xfrm>
          <a:off x="221615" y="13738860"/>
          <a:ext cx="244983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470352</xdr:colOff>
      <xdr:row>13</xdr:row>
      <xdr:rowOff>12700</xdr:rowOff>
    </xdr:from>
    <xdr:to>
      <xdr:col>0</xdr:col>
      <xdr:colOff>2603499</xdr:colOff>
      <xdr:row>13</xdr:row>
      <xdr:rowOff>1358900</xdr:rowOff>
    </xdr:to>
    <xdr:pic>
      <xdr:nvPicPr>
        <xdr:cNvPr id="13" name="Immagine 12"/>
        <xdr:cNvPicPr>
          <a:picLocks noChangeAspect="1"/>
        </xdr:cNvPicPr>
      </xdr:nvPicPr>
      <xdr:blipFill>
        <a:blip r:embed="rId11" cstate="email"/>
        <a:stretch>
          <a:fillRect/>
        </a:stretch>
      </xdr:blipFill>
      <xdr:spPr>
        <a:xfrm>
          <a:off x="469900" y="15084425"/>
          <a:ext cx="2132965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696342</xdr:colOff>
      <xdr:row>14</xdr:row>
      <xdr:rowOff>50800</xdr:rowOff>
    </xdr:from>
    <xdr:to>
      <xdr:col>0</xdr:col>
      <xdr:colOff>2324100</xdr:colOff>
      <xdr:row>15</xdr:row>
      <xdr:rowOff>0</xdr:rowOff>
    </xdr:to>
    <xdr:pic>
      <xdr:nvPicPr>
        <xdr:cNvPr id="14" name="Immagine 13"/>
        <xdr:cNvPicPr>
          <a:picLocks noChangeAspect="1"/>
        </xdr:cNvPicPr>
      </xdr:nvPicPr>
      <xdr:blipFill>
        <a:blip r:embed="rId12" cstate="email"/>
        <a:stretch>
          <a:fillRect/>
        </a:stretch>
      </xdr:blipFill>
      <xdr:spPr>
        <a:xfrm>
          <a:off x="695960" y="16518890"/>
          <a:ext cx="1628140" cy="1345565"/>
        </a:xfrm>
        <a:prstGeom prst="rect">
          <a:avLst/>
        </a:prstGeom>
      </xdr:spPr>
    </xdr:pic>
    <xdr:clientData/>
  </xdr:twoCellAnchor>
  <xdr:twoCellAnchor editAs="oneCell">
    <xdr:from>
      <xdr:col>0</xdr:col>
      <xdr:colOff>510894</xdr:colOff>
      <xdr:row>15</xdr:row>
      <xdr:rowOff>88900</xdr:rowOff>
    </xdr:from>
    <xdr:to>
      <xdr:col>0</xdr:col>
      <xdr:colOff>2672080</xdr:colOff>
      <xdr:row>15</xdr:row>
      <xdr:rowOff>1333500</xdr:rowOff>
    </xdr:to>
    <xdr:pic>
      <xdr:nvPicPr>
        <xdr:cNvPr id="15" name="Immagine 14"/>
        <xdr:cNvPicPr>
          <a:picLocks noChangeAspect="1"/>
        </xdr:cNvPicPr>
      </xdr:nvPicPr>
      <xdr:blipFill>
        <a:blip r:embed="rId13" cstate="email"/>
        <a:stretch>
          <a:fillRect/>
        </a:stretch>
      </xdr:blipFill>
      <xdr:spPr>
        <a:xfrm>
          <a:off x="510540" y="17953355"/>
          <a:ext cx="2161540" cy="124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abSelected="1" zoomScale="80" zoomScaleNormal="80" workbookViewId="0">
      <selection activeCell="C5" sqref="C5"/>
    </sheetView>
  </sheetViews>
  <sheetFormatPr defaultColWidth="8.78181818181818" defaultRowHeight="14.5"/>
  <cols>
    <col min="1" max="1" width="39" customWidth="1"/>
    <col min="2" max="2" width="17.7818181818182" customWidth="1"/>
    <col min="3" max="3" width="44.4454545454545" customWidth="1"/>
    <col min="4" max="5" width="11.1090909090909" style="4" customWidth="1"/>
    <col min="6" max="22" width="5" style="3" customWidth="1"/>
    <col min="23" max="23" width="23.6636363636364" style="3" customWidth="1"/>
    <col min="25" max="25" width="15.6636363636364" style="5" customWidth="1"/>
  </cols>
  <sheetData>
    <row r="1" ht="15.25"/>
    <row r="2" s="1" customFormat="1" ht="21" spans="4:25">
      <c r="D2" s="6"/>
      <c r="E2" s="6"/>
      <c r="F2" s="7" t="s">
        <v>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26"/>
      <c r="W2" s="27"/>
      <c r="Y2" s="35"/>
    </row>
    <row r="3" s="2" customFormat="1" ht="51" customHeight="1" spans="1:25">
      <c r="A3" s="9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28" t="s">
        <v>22</v>
      </c>
      <c r="W3" s="29" t="s">
        <v>23</v>
      </c>
      <c r="Y3" s="36" t="s">
        <v>24</v>
      </c>
    </row>
    <row r="4" s="3" customFormat="1" ht="109.95" customHeight="1" spans="1:25">
      <c r="A4" s="14"/>
      <c r="B4" s="15" t="s">
        <v>25</v>
      </c>
      <c r="C4" s="15" t="s">
        <v>26</v>
      </c>
      <c r="D4" s="16">
        <v>88.54</v>
      </c>
      <c r="E4" s="17">
        <v>170</v>
      </c>
      <c r="F4" s="18"/>
      <c r="G4" s="19"/>
      <c r="H4" s="19"/>
      <c r="I4" s="19"/>
      <c r="J4" s="19"/>
      <c r="K4" s="19"/>
      <c r="L4" s="19"/>
      <c r="M4" s="19">
        <v>8</v>
      </c>
      <c r="N4" s="19">
        <v>8</v>
      </c>
      <c r="O4" s="19">
        <v>9</v>
      </c>
      <c r="P4" s="19">
        <v>16</v>
      </c>
      <c r="Q4" s="19">
        <v>9</v>
      </c>
      <c r="R4" s="19">
        <v>9</v>
      </c>
      <c r="S4" s="19">
        <v>8</v>
      </c>
      <c r="T4" s="19">
        <v>8</v>
      </c>
      <c r="U4" s="19">
        <v>1</v>
      </c>
      <c r="V4" s="30">
        <v>1</v>
      </c>
      <c r="W4" s="31">
        <v>77</v>
      </c>
      <c r="Y4" s="37">
        <f>+W4*D4</f>
        <v>6817.58</v>
      </c>
    </row>
    <row r="5" s="3" customFormat="1" ht="109.95" customHeight="1" spans="1:25">
      <c r="A5" s="14"/>
      <c r="B5" s="15" t="s">
        <v>27</v>
      </c>
      <c r="C5" s="15" t="s">
        <v>28</v>
      </c>
      <c r="D5" s="16">
        <v>88.54</v>
      </c>
      <c r="E5" s="17">
        <v>170</v>
      </c>
      <c r="F5" s="18">
        <v>1</v>
      </c>
      <c r="G5" s="19">
        <v>8</v>
      </c>
      <c r="H5" s="19">
        <v>8</v>
      </c>
      <c r="I5" s="19">
        <v>9</v>
      </c>
      <c r="J5" s="19">
        <v>16</v>
      </c>
      <c r="K5" s="19">
        <v>9</v>
      </c>
      <c r="L5" s="19">
        <v>9</v>
      </c>
      <c r="M5" s="19">
        <v>8</v>
      </c>
      <c r="N5" s="19"/>
      <c r="O5" s="19"/>
      <c r="P5" s="19"/>
      <c r="Q5" s="19"/>
      <c r="R5" s="19"/>
      <c r="S5" s="19"/>
      <c r="T5" s="19"/>
      <c r="U5" s="19"/>
      <c r="V5" s="30"/>
      <c r="W5" s="31">
        <v>68</v>
      </c>
      <c r="Y5" s="37">
        <f t="shared" ref="Y5:Y16" si="0">+W5*D5</f>
        <v>6020.72</v>
      </c>
    </row>
    <row r="6" s="3" customFormat="1" ht="109.95" customHeight="1" spans="1:25">
      <c r="A6" s="14"/>
      <c r="B6" s="15" t="s">
        <v>29</v>
      </c>
      <c r="C6" s="15" t="s">
        <v>30</v>
      </c>
      <c r="D6" s="16">
        <v>57.29</v>
      </c>
      <c r="E6" s="17">
        <v>110</v>
      </c>
      <c r="F6" s="18"/>
      <c r="G6" s="19"/>
      <c r="H6" s="19"/>
      <c r="I6" s="19"/>
      <c r="J6" s="19"/>
      <c r="K6" s="19"/>
      <c r="L6" s="19"/>
      <c r="M6" s="19">
        <v>8</v>
      </c>
      <c r="N6" s="19">
        <v>8</v>
      </c>
      <c r="O6" s="19">
        <v>9</v>
      </c>
      <c r="P6" s="19">
        <v>16</v>
      </c>
      <c r="Q6" s="19">
        <v>9</v>
      </c>
      <c r="R6" s="19">
        <v>9</v>
      </c>
      <c r="S6" s="19">
        <v>8</v>
      </c>
      <c r="T6" s="19">
        <v>8</v>
      </c>
      <c r="U6" s="19"/>
      <c r="V6" s="30"/>
      <c r="W6" s="31">
        <v>75</v>
      </c>
      <c r="Y6" s="37">
        <f t="shared" si="0"/>
        <v>4296.75</v>
      </c>
    </row>
    <row r="7" s="3" customFormat="1" ht="109.95" customHeight="1" spans="1:25">
      <c r="A7" s="14"/>
      <c r="B7" s="15" t="s">
        <v>31</v>
      </c>
      <c r="C7" s="15" t="s">
        <v>32</v>
      </c>
      <c r="D7" s="16">
        <v>75.52</v>
      </c>
      <c r="E7" s="17">
        <v>145</v>
      </c>
      <c r="F7" s="18"/>
      <c r="G7" s="19"/>
      <c r="H7" s="19"/>
      <c r="I7" s="19"/>
      <c r="J7" s="19"/>
      <c r="K7" s="19"/>
      <c r="L7" s="19"/>
      <c r="M7" s="19">
        <v>7</v>
      </c>
      <c r="N7" s="19">
        <v>7</v>
      </c>
      <c r="O7" s="19">
        <v>7</v>
      </c>
      <c r="P7" s="19">
        <v>14</v>
      </c>
      <c r="Q7" s="19">
        <v>7</v>
      </c>
      <c r="R7" s="19">
        <v>7</v>
      </c>
      <c r="S7" s="19">
        <v>7</v>
      </c>
      <c r="T7" s="19">
        <v>7</v>
      </c>
      <c r="U7" s="19"/>
      <c r="V7" s="30"/>
      <c r="W7" s="31">
        <v>63</v>
      </c>
      <c r="Y7" s="37">
        <f t="shared" si="0"/>
        <v>4757.76</v>
      </c>
    </row>
    <row r="8" s="3" customFormat="1" ht="109.95" customHeight="1" spans="1:25">
      <c r="A8" s="14"/>
      <c r="B8" s="15" t="s">
        <v>33</v>
      </c>
      <c r="C8" s="15" t="s">
        <v>34</v>
      </c>
      <c r="D8" s="16">
        <v>75.52</v>
      </c>
      <c r="E8" s="17">
        <v>145</v>
      </c>
      <c r="F8" s="18"/>
      <c r="G8" s="19">
        <v>7</v>
      </c>
      <c r="H8" s="19">
        <v>7</v>
      </c>
      <c r="I8" s="19">
        <v>7</v>
      </c>
      <c r="J8" s="19">
        <v>14</v>
      </c>
      <c r="K8" s="19">
        <v>7</v>
      </c>
      <c r="L8" s="19">
        <v>7</v>
      </c>
      <c r="M8" s="19">
        <v>7</v>
      </c>
      <c r="N8" s="19"/>
      <c r="O8" s="19"/>
      <c r="P8" s="19"/>
      <c r="Q8" s="19"/>
      <c r="R8" s="19"/>
      <c r="S8" s="19"/>
      <c r="T8" s="19"/>
      <c r="U8" s="19"/>
      <c r="V8" s="30"/>
      <c r="W8" s="31">
        <v>56</v>
      </c>
      <c r="Y8" s="37">
        <f t="shared" si="0"/>
        <v>4229.12</v>
      </c>
    </row>
    <row r="9" s="3" customFormat="1" ht="109.95" customHeight="1" spans="1:25">
      <c r="A9" s="14"/>
      <c r="B9" s="15" t="s">
        <v>35</v>
      </c>
      <c r="C9" s="15" t="s">
        <v>36</v>
      </c>
      <c r="D9" s="16">
        <v>70.31</v>
      </c>
      <c r="E9" s="17">
        <v>135</v>
      </c>
      <c r="F9" s="18">
        <v>1</v>
      </c>
      <c r="G9" s="19">
        <v>1</v>
      </c>
      <c r="H9" s="19">
        <v>2</v>
      </c>
      <c r="I9" s="19">
        <v>2</v>
      </c>
      <c r="J9" s="19">
        <v>3</v>
      </c>
      <c r="K9" s="19">
        <v>2</v>
      </c>
      <c r="L9" s="19">
        <v>2</v>
      </c>
      <c r="M9" s="19">
        <v>2</v>
      </c>
      <c r="N9" s="19">
        <v>1</v>
      </c>
      <c r="O9" s="19"/>
      <c r="P9" s="19"/>
      <c r="Q9" s="19"/>
      <c r="R9" s="19"/>
      <c r="S9" s="19"/>
      <c r="T9" s="19"/>
      <c r="U9" s="19"/>
      <c r="V9" s="30"/>
      <c r="W9" s="31">
        <v>16</v>
      </c>
      <c r="Y9" s="37">
        <f t="shared" si="0"/>
        <v>1124.96</v>
      </c>
    </row>
    <row r="10" s="3" customFormat="1" ht="109.95" customHeight="1" spans="1:25">
      <c r="A10" s="14"/>
      <c r="B10" s="15" t="s">
        <v>37</v>
      </c>
      <c r="C10" s="15" t="s">
        <v>38</v>
      </c>
      <c r="D10" s="16">
        <v>83.33</v>
      </c>
      <c r="E10" s="17">
        <v>160</v>
      </c>
      <c r="F10" s="18"/>
      <c r="G10" s="19"/>
      <c r="H10" s="19"/>
      <c r="I10" s="19"/>
      <c r="J10" s="19"/>
      <c r="K10" s="19"/>
      <c r="L10" s="19"/>
      <c r="M10" s="19">
        <v>8</v>
      </c>
      <c r="N10" s="19">
        <v>8</v>
      </c>
      <c r="O10" s="19">
        <v>8</v>
      </c>
      <c r="P10" s="19">
        <v>16</v>
      </c>
      <c r="Q10" s="19">
        <v>9</v>
      </c>
      <c r="R10" s="19">
        <v>9</v>
      </c>
      <c r="S10" s="19">
        <v>8</v>
      </c>
      <c r="T10" s="19">
        <v>8</v>
      </c>
      <c r="U10" s="19"/>
      <c r="V10" s="30"/>
      <c r="W10" s="31">
        <v>74</v>
      </c>
      <c r="Y10" s="37">
        <f t="shared" si="0"/>
        <v>6166.42</v>
      </c>
    </row>
    <row r="11" s="3" customFormat="1" ht="109.95" customHeight="1" spans="1:25">
      <c r="A11" s="14"/>
      <c r="B11" s="15" t="s">
        <v>39</v>
      </c>
      <c r="C11" s="15" t="s">
        <v>40</v>
      </c>
      <c r="D11" s="16">
        <v>57.29</v>
      </c>
      <c r="E11" s="17">
        <v>110</v>
      </c>
      <c r="F11" s="18">
        <v>1</v>
      </c>
      <c r="G11" s="19">
        <v>8</v>
      </c>
      <c r="H11" s="19">
        <v>8</v>
      </c>
      <c r="I11" s="19">
        <v>8</v>
      </c>
      <c r="J11" s="19">
        <v>16</v>
      </c>
      <c r="K11" s="19">
        <v>9</v>
      </c>
      <c r="L11" s="19">
        <v>8</v>
      </c>
      <c r="M11" s="19">
        <v>8</v>
      </c>
      <c r="N11" s="19"/>
      <c r="O11" s="19"/>
      <c r="P11" s="19"/>
      <c r="Q11" s="19"/>
      <c r="R11" s="19"/>
      <c r="S11" s="19"/>
      <c r="T11" s="19"/>
      <c r="U11" s="19"/>
      <c r="V11" s="30"/>
      <c r="W11" s="31">
        <v>66</v>
      </c>
      <c r="Y11" s="37">
        <f t="shared" si="0"/>
        <v>3781.14</v>
      </c>
    </row>
    <row r="12" s="3" customFormat="1" ht="109.95" customHeight="1" spans="1:25">
      <c r="A12" s="14"/>
      <c r="B12" s="15" t="s">
        <v>41</v>
      </c>
      <c r="C12" s="15" t="s">
        <v>42</v>
      </c>
      <c r="D12" s="16">
        <v>88.54</v>
      </c>
      <c r="E12" s="17">
        <v>170</v>
      </c>
      <c r="F12" s="18"/>
      <c r="G12" s="19"/>
      <c r="H12" s="19"/>
      <c r="I12" s="19"/>
      <c r="J12" s="19"/>
      <c r="K12" s="19"/>
      <c r="L12" s="19">
        <v>1</v>
      </c>
      <c r="M12" s="19">
        <v>2</v>
      </c>
      <c r="N12" s="19">
        <v>3</v>
      </c>
      <c r="O12" s="19">
        <v>3</v>
      </c>
      <c r="P12" s="19">
        <v>4</v>
      </c>
      <c r="Q12" s="19">
        <v>0</v>
      </c>
      <c r="R12" s="19">
        <v>3</v>
      </c>
      <c r="S12" s="19">
        <v>2</v>
      </c>
      <c r="T12" s="19">
        <v>2</v>
      </c>
      <c r="U12" s="19"/>
      <c r="V12" s="30"/>
      <c r="W12" s="31">
        <v>20</v>
      </c>
      <c r="Y12" s="37">
        <f t="shared" si="0"/>
        <v>1770.8</v>
      </c>
    </row>
    <row r="13" s="3" customFormat="1" ht="109.95" customHeight="1" spans="1:25">
      <c r="A13" s="14"/>
      <c r="B13" s="15" t="s">
        <v>43</v>
      </c>
      <c r="C13" s="15" t="s">
        <v>44</v>
      </c>
      <c r="D13" s="16">
        <v>88.54</v>
      </c>
      <c r="E13" s="17">
        <v>170</v>
      </c>
      <c r="F13" s="18"/>
      <c r="G13" s="19">
        <v>1</v>
      </c>
      <c r="H13" s="19">
        <v>1</v>
      </c>
      <c r="I13" s="19">
        <v>2</v>
      </c>
      <c r="J13" s="19">
        <v>2</v>
      </c>
      <c r="K13" s="19">
        <v>1</v>
      </c>
      <c r="L13" s="19">
        <v>1</v>
      </c>
      <c r="M13" s="19">
        <v>1</v>
      </c>
      <c r="N13" s="19"/>
      <c r="O13" s="19"/>
      <c r="P13" s="19"/>
      <c r="Q13" s="19"/>
      <c r="R13" s="19"/>
      <c r="S13" s="19"/>
      <c r="T13" s="19"/>
      <c r="U13" s="19"/>
      <c r="V13" s="30"/>
      <c r="W13" s="31">
        <v>9</v>
      </c>
      <c r="Y13" s="37">
        <f t="shared" si="0"/>
        <v>796.86</v>
      </c>
    </row>
    <row r="14" s="3" customFormat="1" ht="109.95" customHeight="1" spans="1:25">
      <c r="A14" s="14"/>
      <c r="B14" s="15" t="s">
        <v>45</v>
      </c>
      <c r="C14" s="15" t="s">
        <v>46</v>
      </c>
      <c r="D14" s="16">
        <v>88.54</v>
      </c>
      <c r="E14" s="17">
        <v>170</v>
      </c>
      <c r="F14" s="18"/>
      <c r="G14" s="19">
        <v>1</v>
      </c>
      <c r="H14" s="19">
        <v>1</v>
      </c>
      <c r="I14" s="19">
        <v>1</v>
      </c>
      <c r="J14" s="19">
        <v>1</v>
      </c>
      <c r="K14" s="19">
        <v>1</v>
      </c>
      <c r="L14" s="19">
        <v>1</v>
      </c>
      <c r="M14" s="19"/>
      <c r="N14" s="19"/>
      <c r="O14" s="19"/>
      <c r="P14" s="19"/>
      <c r="Q14" s="19"/>
      <c r="R14" s="19"/>
      <c r="S14" s="19"/>
      <c r="T14" s="19"/>
      <c r="U14" s="19"/>
      <c r="V14" s="30"/>
      <c r="W14" s="31">
        <v>6</v>
      </c>
      <c r="Y14" s="37">
        <f t="shared" si="0"/>
        <v>531.24</v>
      </c>
    </row>
    <row r="15" s="3" customFormat="1" ht="109.95" customHeight="1" spans="1:25">
      <c r="A15" s="14"/>
      <c r="B15" s="15" t="s">
        <v>47</v>
      </c>
      <c r="C15" s="15" t="s">
        <v>48</v>
      </c>
      <c r="D15" s="16">
        <v>88.54</v>
      </c>
      <c r="E15" s="17">
        <v>170</v>
      </c>
      <c r="F15" s="18"/>
      <c r="G15" s="19"/>
      <c r="H15" s="19"/>
      <c r="I15" s="19"/>
      <c r="J15" s="19"/>
      <c r="K15" s="19"/>
      <c r="L15" s="19"/>
      <c r="M15" s="19"/>
      <c r="N15" s="19">
        <v>1</v>
      </c>
      <c r="O15" s="19">
        <v>1</v>
      </c>
      <c r="P15" s="19">
        <v>1</v>
      </c>
      <c r="Q15" s="19">
        <v>1</v>
      </c>
      <c r="R15" s="19">
        <v>1</v>
      </c>
      <c r="S15" s="19">
        <v>1</v>
      </c>
      <c r="T15" s="19">
        <v>1</v>
      </c>
      <c r="U15" s="19"/>
      <c r="V15" s="30"/>
      <c r="W15" s="31">
        <v>7</v>
      </c>
      <c r="Y15" s="37">
        <f t="shared" si="0"/>
        <v>619.78</v>
      </c>
    </row>
    <row r="16" s="3" customFormat="1" ht="109.95" customHeight="1" spans="1:25">
      <c r="A16" s="20"/>
      <c r="B16" s="21" t="s">
        <v>49</v>
      </c>
      <c r="C16" s="21" t="s">
        <v>50</v>
      </c>
      <c r="D16" s="22">
        <v>83.33</v>
      </c>
      <c r="E16" s="23">
        <v>160</v>
      </c>
      <c r="F16" s="24"/>
      <c r="G16" s="25">
        <v>13</v>
      </c>
      <c r="H16" s="25">
        <v>13</v>
      </c>
      <c r="I16" s="25">
        <v>13</v>
      </c>
      <c r="J16" s="25">
        <v>26</v>
      </c>
      <c r="K16" s="25">
        <v>17</v>
      </c>
      <c r="L16" s="25">
        <v>13</v>
      </c>
      <c r="M16" s="25">
        <v>13</v>
      </c>
      <c r="N16" s="25"/>
      <c r="O16" s="25"/>
      <c r="P16" s="25"/>
      <c r="Q16" s="25"/>
      <c r="R16" s="25"/>
      <c r="S16" s="25"/>
      <c r="T16" s="25"/>
      <c r="U16" s="25"/>
      <c r="V16" s="32"/>
      <c r="W16" s="33">
        <v>108</v>
      </c>
      <c r="Y16" s="38">
        <f t="shared" si="0"/>
        <v>8999.64</v>
      </c>
    </row>
    <row r="17" ht="15.25" spans="23:25">
      <c r="W17" s="34">
        <v>645</v>
      </c>
      <c r="Y17" s="39">
        <f>SUM(Y4:Y16)</f>
        <v>49912.77</v>
      </c>
    </row>
  </sheetData>
  <mergeCells count="1">
    <mergeCell ref="F2:V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SALOMON ATS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2023-10-24T08:13:00Z</dcterms:created>
  <dcterms:modified xsi:type="dcterms:W3CDTF">2023-10-28T18:54:08Z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62FC1E08795F4F5DA9D8C50062326082_13</vt:lpwstr>
  </property>
  <property fmtid="{D5CDD505-2E9C-101B-9397-08002B2CF9AE}" pid="3" name="KSOProductBuildVer">
    <vt:lpwstr>1049-12.2.0.13266</vt:lpwstr>
  </property>
</Properties>
</file>